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a0c8e85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08a142040204910"/>
    <x:sheet xmlns:r="http://schemas.openxmlformats.org/officeDocument/2006/relationships" name="Assumptions" sheetId="2" r:id="R8a06b3f392314f4b"/>
    <x:sheet xmlns:r="http://schemas.openxmlformats.org/officeDocument/2006/relationships" name="13-Week Forecast" sheetId="3" r:id="Raa92f1fdefce4edd"/>
    <x:sheet xmlns:r="http://schemas.openxmlformats.org/officeDocument/2006/relationships" name="Dashboard" sheetId="4" r:id="R7d86b1d7cf084fb0"/>
    <x:sheet xmlns:r="http://schemas.openxmlformats.org/officeDocument/2006/relationships" name="Checks" sheetId="5" r:id="Ra64d4859c8514a7d"/>
  </x:sheets>
</x:workbook>
</file>

<file path=xl/comments1.xml><?xml version="1.0" encoding="utf-8"?>
<x:comments xmlns:x="http://schemas.openxmlformats.org/spreadsheetml/2006/main">
  <x:authors>
    <x:author>tc={90F98D0C-27E3-3189-E599-A2AB6BF64C94}</x:author>
    <x:author>tc={A3E25DFA-85F0-6FA1-7D64-D9BCACBEA117}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Input the unrestricted cash expected to be available at the start of Week 1.</x:t>
        </x:r>
      </x:text>
    </x:comment>
    <x:comment ref="B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the minimum operating cash reserve management wants to protect.</x:t>
        </x:r>
      </x:text>
    </x:comment>
  </x:commentList>
</x:comments>
</file>

<file path=xl/comments2.xml><?xml version="1.0" encoding="utf-8"?>
<x:comments xmlns:x="http://schemas.openxmlformats.org/spreadsheetml/2006/main">
  <x:authors>
    <x:author>tc={E5447812-1331-F451-6233-66B8B217E642}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week cash is expected to clear the bank. Large or uncertain receipts should be supported by a customer-level collection schedule.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d, yyyy"/>
    <x:numFmt numFmtId="201" formatCode="$#,##0;[Red]($#,##0);-"/>
    <x:numFmt numFmtId="202" formatCode="mmm d"/>
    <x:numFmt numFmtId="203" formatCode="0"/>
    <x:numFmt numFmtId="204" formatCode="$0.00;[Red]($0.00);-"/>
  </x:numFmts>
  <x:fonts count="15">
    <x:font>
      <x:sz val="11"/>
      <x:name val="Carlito"/>
    </x:font>
    <x:font>
      <x:b/>
      <x:sz val="20"/>
      <x:color rgb="FFFFFFFF"/>
      <x:name val="Carlito"/>
    </x:font>
    <x:font>
      <x:sz val="11"/>
      <x:color rgb="FF34424C"/>
      <x:name val="Carlito"/>
    </x:font>
    <x:font>
      <x:b/>
      <x:sz val="11"/>
      <x:color rgb="FF001F44"/>
      <x:name val="Carlito"/>
    </x:font>
    <x:font>
      <x:b/>
      <x:sz val="12"/>
      <x:color rgb="FFFFFFFF"/>
      <x:name val="Carlito"/>
    </x:font>
    <x:font>
      <x:b/>
      <x:sz val="11"/>
      <x:color rgb="FF003067"/>
      <x:name val="Carlito"/>
    </x:font>
    <x:font>
      <x:i/>
      <x:sz val="10"/>
      <x:color rgb="FF6B4F1D"/>
      <x:name val="Carlito"/>
    </x:font>
    <x:font>
      <x:sz val="11"/>
      <x:color rgb="FF1D4ED8"/>
      <x:name val="Carlito"/>
    </x:font>
    <x:font>
      <x:i/>
      <x:sz val="11"/>
      <x:color rgb="FF34424C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34424C"/>
      <x:name val="Carlito"/>
    </x:font>
    <x:font>
      <x:b/>
      <x:sz val="14"/>
      <x:color rgb="FF003067"/>
      <x:name val="Carlito"/>
    </x:font>
    <x:font>
      <x:b/>
      <x:sz val="14"/>
      <x:color rgb="FF176B35"/>
      <x:name val="Carlito"/>
    </x:font>
    <x:font>
      <x:b/>
      <x:sz val="9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03067"/>
      </x:patternFill>
    </x:fill>
    <x:fill>
      <x:patternFill patternType="solid">
        <x:fgColor rgb="FFEAF5F7"/>
      </x:patternFill>
    </x:fill>
    <x:fill>
      <x:patternFill patternType="solid">
        <x:fgColor rgb="FF9BD9E4"/>
      </x:patternFill>
    </x:fill>
    <x:fill>
      <x:patternFill patternType="solid">
        <x:fgColor rgb="FFF3F6F8"/>
      </x:patternFill>
    </x:fill>
    <x:fill>
      <x:patternFill patternType="solid">
        <x:fgColor rgb="FFFFF7E6"/>
      </x:patternFill>
    </x:fill>
    <x:fill>
      <x:patternFill patternType="solid">
        <x:fgColor rgb="FFE8F1FB"/>
      </x:patternFill>
    </x:fill>
    <x:fill>
      <x:patternFill patternType="solid">
        <x:fgColor rgb="FF001F44"/>
      </x:patternFill>
    </x:fill>
    <x:fill>
      <x:patternFill patternType="solid">
        <x:fgColor rgb="FFDDF3E4"/>
      </x:patternFill>
    </x:fill>
  </x:fills>
  <x:borders count="7">
    <x:border/>
    <x:border>
      <x:bottom style="thin">
        <x:color rgb="FFCFD8DF"/>
      </x:bottom>
    </x:border>
    <x:border>
      <x:left style="thin">
        <x:color rgb="FF397F8C"/>
      </x:left>
      <x:right style="thin">
        <x:color rgb="FF397F8C"/>
      </x:right>
      <x:top style="thin">
        <x:color rgb="FF397F8C"/>
      </x:top>
    </x:border>
    <x:border>
      <x:left style="thin">
        <x:color rgb="FF397F8C"/>
      </x:left>
      <x:right style="thin">
        <x:color rgb="FF397F8C"/>
      </x:right>
    </x:border>
    <x:border>
      <x:left style="thin">
        <x:color rgb="FF397F8C"/>
      </x:left>
      <x:right style="thin">
        <x:color rgb="FF397F8C"/>
      </x:right>
      <x:bottom style="thin">
        <x:color rgb="FF397F8C"/>
      </x:bottom>
    </x:border>
    <x:border>
      <x:top style="thin">
        <x:color rgb="FFCFD8DF"/>
      </x:top>
      <x:bottom style="double">
        <x:color rgb="FF003067"/>
      </x:bottom>
    </x:border>
    <x:border>
      <x:top style="medium">
        <x:color rgb="FF001F44"/>
      </x:top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" xfId="0" applyNumberFormat="1" applyFont="1" applyFill="1" applyBorder="1"/>
    <x:xf numFmtId="0" fontId="7" fillId="7" borderId="3" xfId="0" applyNumberFormat="1" applyFont="1" applyFill="1" applyBorder="1"/>
    <x:xf numFmtId="0" fontId="7" fillId="7" borderId="4" xfId="0" applyNumberFormat="1" applyFont="1" applyFill="1" applyBorder="1"/>
    <x:xf numFmtId="200" fontId="7" fillId="7" borderId="2" xfId="0" applyNumberFormat="1" applyFont="1" applyFill="1" applyBorder="1"/>
    <x:xf numFmtId="201" fontId="7" fillId="7" borderId="3" xfId="0" applyNumberFormat="1" applyFont="1" applyFill="1" applyBorder="1"/>
    <x:xf numFmtId="201" fontId="7" fillId="7" borderId="4" xfId="0" applyNumberFormat="1" applyFont="1" applyFill="1" applyBorder="1"/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horizontal="center"/>
    </x:xf>
    <x:xf numFmtId="202" fontId="5" fillId="5" borderId="0" xfId="0" applyNumberFormat="1" applyFont="1" applyFill="1" applyBorder="1"/>
    <x:xf numFmtId="202" fontId="5" fillId="5" borderId="0" xfId="0" applyNumberFormat="1" applyFont="1" applyFill="1" applyBorder="1" applyAlignment="1">
      <x:alignment horizontal="center"/>
    </x:xf>
    <x:xf numFmtId="201" fontId="7" fillId="7" borderId="0" xfId="0" applyNumberFormat="1" applyFont="1" applyFill="1" applyBorder="1"/>
    <x:xf numFmtId="201" fontId="0" fillId="0" borderId="0" xfId="0" applyNumberFormat="1" applyFont="1" applyFill="1" applyBorder="1"/>
    <x:xf numFmtId="201" fontId="0" fillId="5" borderId="0" xfId="0" applyNumberFormat="1" applyFont="1" applyFill="1" applyBorder="1"/>
    <x:xf numFmtId="201" fontId="5" fillId="5" borderId="0" xfId="0" applyNumberFormat="1" applyFont="1" applyFill="1" applyBorder="1"/>
    <x:xf numFmtId="0" fontId="5" fillId="5" borderId="5" xfId="0" applyNumberFormat="1" applyFont="1" applyFill="1" applyBorder="1"/>
    <x:xf numFmtId="201" fontId="5" fillId="5" borderId="5" xfId="0" applyNumberFormat="1" applyFont="1" applyFill="1" applyBorder="1"/>
    <x:xf numFmtId="201" fontId="0" fillId="3" borderId="0" xfId="0" applyNumberFormat="1" applyFont="1" applyFill="1" applyBorder="1"/>
    <x:xf numFmtId="0" fontId="5" fillId="3" borderId="0" xfId="0" applyNumberFormat="1" applyFont="1" applyFill="1" applyBorder="1"/>
    <x:xf numFmtId="201" fontId="5" fillId="3" borderId="0" xfId="0" applyNumberFormat="1" applyFont="1" applyFill="1" applyBorder="1"/>
    <x:xf numFmtId="201" fontId="0" fillId="2" borderId="0" xfId="0" applyNumberFormat="1" applyFont="1" applyFill="1" applyBorder="1"/>
    <x:xf numFmtId="0" fontId="10" fillId="2" borderId="0" xfId="0" applyNumberFormat="1" applyFont="1" applyFill="1" applyBorder="1"/>
    <x:xf numFmtId="201" fontId="10" fillId="2" borderId="0" xfId="0" applyNumberFormat="1" applyFont="1" applyFill="1" applyBorder="1"/>
    <x:xf numFmtId="0" fontId="10" fillId="2" borderId="6" xfId="0" applyNumberFormat="1" applyFont="1" applyFill="1" applyBorder="1"/>
    <x:xf numFmtId="201" fontId="10" fillId="2" borderId="6" xfId="0" applyNumberFormat="1" applyFont="1" applyFill="1" applyBorder="1"/>
    <x:xf numFmtId="0" fontId="2" fillId="5" borderId="0" xfId="0" applyNumberFormat="1" applyFont="1" applyFill="1" applyBorder="1"/>
    <x:xf numFmtId="201" fontId="2" fillId="5" borderId="0" xfId="0" applyNumberFormat="1" applyFont="1" applyFill="1" applyBorder="1"/>
    <x:xf numFmtId="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11" fillId="4" borderId="0" xfId="0" applyNumberFormat="1" applyFont="1" applyFill="1" applyBorder="1" applyAlignment="1">
      <x:alignment vertical="center"/>
    </x:xf>
    <x:xf numFmtId="0" fontId="11" fillId="5" borderId="5" xfId="0" applyNumberFormat="1" applyFont="1" applyFill="1" applyBorder="1"/>
    <x:xf numFmtId="0" fontId="11" fillId="3" borderId="0" xfId="0" applyNumberFormat="1" applyFont="1" applyFill="1" applyBorder="1"/>
    <x:xf numFmtId="0" fontId="11" fillId="2" borderId="6" xfId="0" applyNumberFormat="1" applyFont="1" applyFill="1" applyBorder="1"/>
    <x:xf numFmtId="0" fontId="11" fillId="0" borderId="0" xfId="0" applyNumberFormat="1" applyFont="1" applyFill="1" applyBorder="1"/>
    <x:xf numFmtId="0" fontId="5" fillId="2" borderId="6" xfId="0" applyNumberFormat="1" applyFont="1" applyFill="1" applyBorder="1"/>
    <x:xf numFmtId="0" fontId="12" fillId="3" borderId="0" xfId="0" applyNumberFormat="1" applyFont="1" applyFill="1" applyBorder="1"/>
    <x:xf numFmtId="201" fontId="12" fillId="3" borderId="0" xfId="0" applyNumberFormat="1" applyFont="1" applyFill="1" applyBorder="1"/>
    <x:xf numFmtId="200" fontId="12" fillId="3" borderId="0" xfId="0" applyNumberFormat="1" applyFont="1" applyFill="1" applyBorder="1"/>
    <x:xf numFmtId="203" fontId="12" fillId="3" borderId="0" xfId="0" applyNumberFormat="1" applyFont="1" applyFill="1" applyBorder="1"/>
    <x:xf numFmtId="0" fontId="10" fillId="8" borderId="0" xfId="0" applyNumberFormat="1" applyFont="1" applyFill="1" applyBorder="1"/>
    <x:xf numFmtId="0" fontId="0" fillId="0" borderId="0" xfId="0" applyNumberFormat="1" applyFont="1" applyFill="1" applyBorder="1"/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horizontal="center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A61B1B"/>
      </x:font>
      <x:fill>
        <x:patternFill patternType="solid">
          <x:bgColor rgb="FFFCE4E4"/>
        </x:patternFill>
      </x:fill>
    </x:dxf>
    <x:dxf>
      <x:font>
        <x:b/>
        <x:color rgb="FF176B35"/>
      </x:font>
      <x:fill>
        <x:patternFill patternType="solid">
          <x:bgColor rgb="FFDDF3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6dfc4f5ab4010" /><Relationship Type="http://schemas.openxmlformats.org/officeDocument/2006/relationships/theme" Target="/xl/theme/theme1.xml" Id="R4d2ab6f0bf0e4d15" /><Relationship Type="http://schemas.openxmlformats.org/officeDocument/2006/relationships/sharedStrings" Target="/xl/sharedStrings.xml" Id="Rc9b5d3accc384879" /><Relationship Type="http://schemas.openxmlformats.org/officeDocument/2006/relationships/worksheet" Target="/xl/worksheets/sheet1.xml" Id="R908a142040204910" /><Relationship Type="http://schemas.openxmlformats.org/officeDocument/2006/relationships/worksheet" Target="/xl/worksheets/sheet2.xml" Id="R8a06b3f392314f4b" /><Relationship Type="http://schemas.openxmlformats.org/officeDocument/2006/relationships/worksheet" Target="/xl/worksheets/sheet3.xml" Id="Raa92f1fdefce4edd" /><Relationship Type="http://schemas.openxmlformats.org/officeDocument/2006/relationships/worksheet" Target="/xl/worksheets/sheet4.xml" Id="R7d86b1d7cf084fb0" /><Relationship Type="http://schemas.openxmlformats.org/officeDocument/2006/relationships/worksheet" Target="/xl/worksheets/sheet5.xml" Id="Ra64d4859c8514a7d" /><Relationship Type="http://schemas.microsoft.com/office/2017/10/relationships/person" Target="/xl/persons/person.xml" Id="R31a576f303424ca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62c1cf63ae84f5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Projected ending cash vs. minimum target ($)</a:t>
            </a:r>
          </a:p>
        </c:rich>
      </c:tx>
    </c:title>
    <c:plotArea>
      <c:lineChart>
        <c:grouping val="standard"/>
        <c:ser>
          <c:idx val="0"/>
          <c:order val="0"/>
          <c:tx>
            <c:v>Ending cash</c:v>
          </c:tx>
          <c:marker>
            <c:symbol val="none"/>
          </c:marker>
          <c:cat>
            <c:strRef>
              <c:f>'Dashboard'!$A$10:$A$22</c:f>
              <c:strCache>
                <c:ptCount val="0"/>
              </c:strCache>
            </c:strRef>
          </c:cat>
          <c:val>
            <c:numRef>
              <c:f>'Dashboard'!$B$10:$B$22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Minimum cash</c:v>
          </c:tx>
          <c:marker>
            <c:symbol val="none"/>
          </c:marker>
          <c:cat>
            <c:strRef>
              <c:f>'Dashboard'!$A$10:$A$22</c:f>
              <c:strCache>
                <c:ptCount val="0"/>
              </c:strCache>
            </c:strRef>
          </c:cat>
          <c:val>
            <c:numRef>
              <c:f>'Dashboard'!$C$10:$C$22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2c1cf63ae84f5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Richard Kruse" id="{AB3B95E7-3956-43A3-9EF0-B7583928D6A8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6T13:46:53.205" personId="{AB3B95E7-3956-43A3-9EF0-B7583928D6A8}" id="{90F98D0C-27E3-3189-E599-A2AB6BF64C94}">
    <xltc:text>Input the unrestricted cash expected to be available at the start of Week 1.</xltc:text>
  </xltc:threadedComment>
  <xltc:threadedComment ref="B5" dT="2026-07-26T13:46:53.205" personId="{AB3B95E7-3956-43A3-9EF0-B7583928D6A8}" id="{A3E25DFA-85F0-6FA1-7D64-D9BCACBEA117}">
    <xltc:text>Set the minimum operating cash reserve management wants to protect.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1" dT="2026-07-26T13:46:53.29" personId="{AB3B95E7-3956-43A3-9EF0-B7583928D6A8}" id="{E5447812-1331-F451-6233-66B8B217E642}">
    <xltc:text>Enter the week cash is expected to clear the bank. Large or uncertain receipts should be supported by a customer-level collection schedule.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fc727d2a652640a8" /><Relationship Type="http://schemas.openxmlformats.org/officeDocument/2006/relationships/vmlDrawing" Target="/xl/drawings/vmldrawing.vml" Id="R7bf4e1ecf8664c75" /><Relationship Type="http://schemas.microsoft.com/office/2017/10/relationships/threadedComment" Target="/xl/threadedcomments/threadedcomment.xml" Id="R2b43c2e25c884d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aa5b2f8c417e4782" /><Relationship Type="http://schemas.openxmlformats.org/officeDocument/2006/relationships/vmlDrawing" Target="/xl/drawings/vmldrawing2.vml" Id="Ra47651c0df18478c" /><Relationship Type="http://schemas.microsoft.com/office/2017/10/relationships/threadedComment" Target="/xl/threadedcomments/threadedcomment2.xml" Id="R042936ef4dae47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22dddf0323e74b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5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13-Week Cash-Flow Forecast</x:v>
      </x:c>
      <x:c r="B1" s="3"/>
      <x:c r="C1" s="3"/>
      <x:c r="D1" s="3"/>
      <x:c r="E1" s="3"/>
      <x:c r="F1" s="3"/>
      <x:c r="G1" s="3"/>
      <x:c r="H1" s="3"/>
    </x:row>
    <x:row r="2" ht="44" customHeight="1">
      <x:c r="A2" s="7" t="str">
        <x:v>A practical weekly cash model for business owners. Replace the blue example inputs and use the Dashboard to see the cash low point before it arrives.</x:v>
      </x:c>
      <x:c r="B2" s="7"/>
      <x:c r="C2" s="7"/>
      <x:c r="D2" s="7"/>
      <x:c r="E2" s="7"/>
      <x:c r="F2" s="7"/>
      <x:c r="G2" s="7"/>
      <x:c r="H2" s="7"/>
    </x:row>
    <x:row r="4">
      <x:c r="A4" s="10" t="str">
        <x:v>How to use the workbook</x:v>
      </x:c>
      <x:c r="B4" s="10"/>
      <x:c r="C4" s="10"/>
      <x:c r="D4" s="10"/>
      <x:c r="E4" s="10"/>
      <x:c r="F4" s="10"/>
      <x:c r="G4" s="10"/>
      <x:c r="H4" s="10"/>
    </x:row>
    <x:row r="6" ht="42" customHeight="1">
      <x:c r="A6" s="13" t="str">
        <x:v>1</x:v>
      </x:c>
      <x:c r="B6" s="18" t="str">
        <x:v>Set the forecast start date, beginning cash, and minimum cash target on the Assumptions tab.</x:v>
      </x:c>
    </x:row>
    <x:row r="7" ht="42" customHeight="1">
      <x:c r="A7" s="13" t="str">
        <x:v>2</x:v>
      </x:c>
      <x:c r="B7" s="18" t="str">
        <x:v>Replace every blue example input on the 13-Week Forecast tab with expected cash timing.</x:v>
      </x:c>
    </x:row>
    <x:row r="8" ht="42" customHeight="1">
      <x:c r="A8" s="13" t="str">
        <x:v>3</x:v>
      </x:c>
      <x:c r="B8" s="18" t="str">
        <x:v>Enter cash when it is expected to clear the bank, not when revenue or expense is recognized.</x:v>
      </x:c>
    </x:row>
    <x:row r="9" ht="42" customHeight="1">
      <x:c r="A9" s="13" t="str">
        <x:v>4</x:v>
      </x:c>
      <x:c r="B9" s="18" t="str">
        <x:v>Review the lowest projected cash balance and weeks below target on the Dashboard.</x:v>
      </x:c>
    </x:row>
    <x:row r="10" ht="42" customHeight="1">
      <x:c r="A10" s="13" t="str">
        <x:v>5</x:v>
      </x:c>
      <x:c r="B10" s="19" t="str">
        <x:v>Refresh the forecast every week by replacing estimates with actual cash and rolling the horizon forward.</x:v>
      </x:c>
    </x:row>
    <x:row r="12">
      <x:c r="A12" s="10" t="str">
        <x:v>Good forecast discipline</x:v>
      </x:c>
      <x:c r="B12" s="10"/>
      <x:c r="C12" s="10"/>
      <x:c r="D12" s="10"/>
      <x:c r="E12" s="10"/>
      <x:c r="F12" s="10"/>
      <x:c r="G12" s="10"/>
      <x:c r="H12" s="10"/>
    </x:row>
    <x:row r="14" ht="35" customHeight="1">
      <x:c r="A14" s="22" t="str">
        <x:v>Collections</x:v>
      </x:c>
      <x:c r="B14" s="23" t="str">
        <x:v>Start with customer-level expected receipts for large or uncertain invoices.</x:v>
      </x:c>
      <x:c r="C14" s="23"/>
      <x:c r="D14" s="23"/>
      <x:c r="E14" s="23"/>
      <x:c r="F14" s="23"/>
      <x:c r="G14" s="23"/>
      <x:c r="H14" s="23"/>
    </x:row>
    <x:row r="15" ht="35" customHeight="1">
      <x:c r="A15" s="22" t="str">
        <x:v>Payroll</x:v>
      </x:c>
      <x:c r="B15" s="23" t="str">
        <x:v>Use actual payroll dates and include taxes and benefits in the week cash leaves.</x:v>
      </x:c>
      <x:c r="C15" s="23"/>
      <x:c r="D15" s="23"/>
      <x:c r="E15" s="23"/>
      <x:c r="F15" s="23"/>
      <x:c r="G15" s="23"/>
      <x:c r="H15" s="23"/>
    </x:row>
    <x:row r="16" ht="35" customHeight="1">
      <x:c r="A16" s="22" t="str">
        <x:v>Taxes</x:v>
      </x:c>
      <x:c r="B16" s="23" t="str">
        <x:v>Include payroll, sales, income, and property tax dates that fall inside the 13 weeks.</x:v>
      </x:c>
      <x:c r="C16" s="23"/>
      <x:c r="D16" s="23"/>
      <x:c r="E16" s="23"/>
      <x:c r="F16" s="23"/>
      <x:c r="G16" s="23"/>
      <x:c r="H16" s="23"/>
    </x:row>
    <x:row r="17" ht="35" customHeight="1">
      <x:c r="A17" s="22" t="str">
        <x:v>Scenario</x:v>
      </x:c>
      <x:c r="B17" s="23" t="str">
        <x:v>Move uncertain receipts later and costs earlier to see the downside before committing cash.</x:v>
      </x:c>
      <x:c r="C17" s="23"/>
      <x:c r="D17" s="23"/>
      <x:c r="E17" s="23"/>
      <x:c r="F17" s="23"/>
      <x:c r="G17" s="23"/>
      <x:c r="H17" s="23"/>
    </x:row>
    <x:row r="18" ht="35" customHeight="1">
      <x:c r="A18" s="24" t="str">
        <x:v>Ownership</x:v>
      </x:c>
      <x:c r="B18" s="25" t="str">
        <x:v>Assign one person to refresh inputs, explain changes, and resolve missing information.</x:v>
      </x:c>
      <x:c r="C18" s="25"/>
      <x:c r="D18" s="25"/>
      <x:c r="E18" s="25"/>
      <x:c r="F18" s="25"/>
      <x:c r="G18" s="25"/>
      <x:c r="H18" s="25"/>
    </x:row>
    <x:row r="20">
      <x:c r="A20" s="29" t="str">
        <x:v>Planning note: This template is a management tool, not a guarantee of available cash. Reconcile it to bank balances and update it for known commitments, financing restrictions, and tax obligations.</x:v>
      </x:c>
      <x:c r="B20" s="29"/>
      <x:c r="C20" s="29"/>
      <x:c r="D20" s="29"/>
      <x:c r="E20" s="29"/>
      <x:c r="F20" s="29"/>
      <x:c r="G20" s="29"/>
      <x:c r="H20" s="29"/>
    </x:row>
    <x:row r="21">
      <x:c r="A21" s="29"/>
      <x:c r="B21" s="29"/>
      <x:c r="C21" s="29"/>
      <x:c r="D21" s="29"/>
      <x:c r="E21" s="29"/>
      <x:c r="F21" s="29"/>
      <x:c r="G21" s="29"/>
      <x:c r="H21" s="29"/>
    </x:row>
  </x:sheetData>
  <x:mergeCells>
    <x:mergeCell ref="A1:H1"/>
    <x:mergeCell ref="A2:H2"/>
    <x:mergeCell ref="A4:H4"/>
    <x:mergeCell ref="A12:H12"/>
    <x:mergeCell ref="B14:H14"/>
    <x:mergeCell ref="B15:H15"/>
    <x:mergeCell ref="B16:H16"/>
    <x:mergeCell ref="B17:H17"/>
    <x:mergeCell ref="B18:H18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</x:cols>
  <x:sheetData>
    <x:row r="1" ht="34" customHeight="1">
      <x:c r="A1" s="3" t="str">
        <x:v>Forecast Assumptions</x:v>
      </x:c>
      <x:c r="B1" s="3"/>
      <x:c r="C1" s="3"/>
      <x:c r="D1" s="3"/>
      <x:c r="E1" s="3"/>
    </x:row>
    <x:row r="3" ht="25" customHeight="1">
      <x:c r="A3" s="21" t="str">
        <x:v>Forecast start date</x:v>
      </x:c>
      <x:c r="B3" s="35" t="n">
        <x:v>46230</x:v>
      </x:c>
    </x:row>
    <x:row r="4" ht="25" customHeight="1">
      <x:c r="A4" s="21" t="str">
        <x:v>Beginning cash balance</x:v>
      </x:c>
      <x:c r="B4" s="36" t="n">
        <x:v>100000</x:v>
      </x:c>
    </x:row>
    <x:row r="5" ht="25" customHeight="1">
      <x:c r="A5" s="21" t="str">
        <x:v>Minimum cash target</x:v>
      </x:c>
      <x:c r="B5" s="37" t="n">
        <x:v>50000</x:v>
      </x:c>
    </x:row>
    <x:row r="7">
      <x:c r="A7" s="7" t="str">
        <x:v>Blue cells are editable inputs. The workbook begins with example amounts so formulas and the chart are easy to understand. Replace all blue amounts before relying on the result.</x:v>
      </x:c>
      <x:c r="B7" s="7"/>
      <x:c r="C7" s="7"/>
      <x:c r="D7" s="7"/>
      <x:c r="E7" s="7"/>
    </x:row>
    <x:row r="8">
      <x:c r="A8" s="7"/>
      <x:c r="B8" s="7"/>
      <x:c r="C8" s="7"/>
      <x:c r="D8" s="7"/>
      <x:c r="E8" s="7"/>
    </x:row>
  </x:sheetData>
  <x:mergeCells>
    <x:mergeCell ref="A1:E1"/>
    <x:mergeCell ref="A7:E8"/>
  </x:mergeCells>
  <x:pageMargins left="0.7" right="0.7" top="0.75" bottom="0.75" header="0.3" footer="0.3"/>
  <x:legacyDrawing xmlns:r="http://schemas.openxmlformats.org/officeDocument/2006/relationships" r:id="R7bf4e1ecf8664c7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3" t="str">
        <x:v>13-Week Cash-Flow Forecast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40" t="str">
        <x:v>Example inputs are shaded blue. Replace them with expected bank-clearing dates and amounts. Formula rows are locked visually in gray or navy.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</x:row>
    <x:row r="4" ht="21" customHeight="1">
      <x:c r="A4" s="43" t="str">
        <x:v>Line item</x:v>
      </x:c>
      <x:c r="B4" s="43" t="str">
        <x:v>Week 1</x:v>
      </x:c>
      <x:c r="C4" s="43" t="str">
        <x:v>Week 2</x:v>
      </x:c>
      <x:c r="D4" s="43" t="str">
        <x:v>Week 3</x:v>
      </x:c>
      <x:c r="E4" s="43" t="str">
        <x:v>Week 4</x:v>
      </x:c>
      <x:c r="F4" s="43" t="str">
        <x:v>Week 5</x:v>
      </x:c>
      <x:c r="G4" s="43" t="str">
        <x:v>Week 6</x:v>
      </x:c>
      <x:c r="H4" s="43" t="str">
        <x:v>Week 7</x:v>
      </x:c>
      <x:c r="I4" s="43" t="str">
        <x:v>Week 8</x:v>
      </x:c>
      <x:c r="J4" s="43" t="str">
        <x:v>Week 9</x:v>
      </x:c>
      <x:c r="K4" s="43" t="str">
        <x:v>Week 10</x:v>
      </x:c>
      <x:c r="L4" s="43" t="str">
        <x:v>Week 11</x:v>
      </x:c>
      <x:c r="M4" s="43" t="str">
        <x:v>Week 12</x:v>
      </x:c>
      <x:c r="N4" s="43" t="str">
        <x:v>Week 13</x:v>
      </x:c>
    </x:row>
    <x:row r="5" ht="21" customHeight="1">
      <x:c r="A5" s="21" t="str">
        <x:v>Week starting</x:v>
      </x:c>
      <x:c r="B5" s="45" t="n">
        <x:f>'Assumptions'!B3</x:f>
        <x:v>46230</x:v>
      </x:c>
      <x:c r="C5" s="45" t="n">
        <x:f>B5+7</x:f>
        <x:v>46237</x:v>
      </x:c>
      <x:c r="D5" s="45" t="n">
        <x:f>C5+7</x:f>
        <x:v>46244</x:v>
      </x:c>
      <x:c r="E5" s="45" t="n">
        <x:f>D5+7</x:f>
        <x:v>46251</x:v>
      </x:c>
      <x:c r="F5" s="45" t="n">
        <x:f>E5+7</x:f>
        <x:v>46258</x:v>
      </x:c>
      <x:c r="G5" s="45" t="n">
        <x:f>F5+7</x:f>
        <x:v>46265</x:v>
      </x:c>
      <x:c r="H5" s="45" t="n">
        <x:f>G5+7</x:f>
        <x:v>46272</x:v>
      </x:c>
      <x:c r="I5" s="45" t="n">
        <x:f>H5+7</x:f>
        <x:v>46279</x:v>
      </x:c>
      <x:c r="J5" s="45" t="n">
        <x:f>I5+7</x:f>
        <x:v>46286</x:v>
      </x:c>
      <x:c r="K5" s="45" t="n">
        <x:f>J5+7</x:f>
        <x:v>46293</x:v>
      </x:c>
      <x:c r="L5" s="45" t="n">
        <x:f>K5+7</x:f>
        <x:v>46300</x:v>
      </x:c>
      <x:c r="M5" s="45" t="n">
        <x:f>L5+7</x:f>
        <x:v>46307</x:v>
      </x:c>
      <x:c r="N5" s="45" t="n">
        <x:f>M5+7</x:f>
        <x:v>46314</x:v>
      </x:c>
    </x:row>
    <x:row r="6" ht="21" customHeight="1"/>
    <x:row r="7" ht="21" customHeight="1">
      <x:c r="A7" s="10" t="str">
        <x:v>Opening position</x:v>
      </x:c>
      <x:c r="B7" s="10"/>
      <x:c r="C7" s="10"/>
      <x:c r="D7" s="10"/>
      <x:c r="E7" s="10"/>
      <x:c r="F7" s="10"/>
      <x:c r="G7" s="10"/>
      <x:c r="H7" s="10"/>
      <x:c r="I7" s="10"/>
      <x:c r="J7" s="10"/>
      <x:c r="K7" s="10"/>
      <x:c r="L7" s="10"/>
      <x:c r="M7" s="10"/>
      <x:c r="N7" s="10"/>
    </x:row>
    <x:row r="8" ht="21" customHeight="1">
      <x:c r="A8" s="14" t="str">
        <x:v>Beginning cash</x:v>
      </x:c>
      <x:c r="B8" s="47" t="n">
        <x:f>'Assumptions'!B4</x:f>
        <x:v>100000</x:v>
      </x:c>
      <x:c r="C8" s="47" t="n">
        <x:f>B33</x:f>
        <x:v>115000</x:v>
      </x:c>
      <x:c r="D8" s="47" t="n">
        <x:f>C33</x:f>
        <x:v>113500</x:v>
      </x:c>
      <x:c r="E8" s="47" t="n">
        <x:f>D33</x:f>
        <x:v>130000</x:v>
      </x:c>
      <x:c r="F8" s="47" t="n">
        <x:f>E33</x:f>
        <x:v>134000</x:v>
      </x:c>
      <x:c r="G8" s="47" t="n">
        <x:f>F33</x:f>
        <x:v>135500</x:v>
      </x:c>
      <x:c r="H8" s="47" t="n">
        <x:f>G33</x:f>
        <x:v>156500</x:v>
      </x:c>
      <x:c r="I8" s="47" t="n">
        <x:f>H33</x:f>
        <x:v>158000</x:v>
      </x:c>
      <x:c r="J8" s="47" t="n">
        <x:f>I33</x:f>
        <x:v>183500</x:v>
      </x:c>
      <x:c r="K8" s="47" t="n">
        <x:f>J33</x:f>
        <x:v>204500</x:v>
      </x:c>
      <x:c r="L8" s="47" t="n">
        <x:f>K33</x:f>
        <x:v>207000</x:v>
      </x:c>
      <x:c r="M8" s="47" t="n">
        <x:f>L33</x:f>
        <x:v>236000</x:v>
      </x:c>
      <x:c r="N8" s="47" t="n">
        <x:f>M33</x:f>
        <x:v>264000</x:v>
      </x:c>
    </x:row>
    <x:row r="9" ht="21" customHeight="1">
      <x:c r="A9" s="14"/>
    </x:row>
    <x:row r="10" ht="21" customHeight="1">
      <x:c r="A10" s="64" t="str">
        <x:v>Cash receipts</x:v>
      </x:c>
      <x:c r="B10" s="10"/>
      <x:c r="C10" s="10"/>
      <x:c r="D10" s="10"/>
      <x:c r="E10" s="10"/>
      <x:c r="F10" s="10"/>
      <x:c r="G10" s="10"/>
      <x:c r="H10" s="10"/>
      <x:c r="I10" s="10"/>
      <x:c r="J10" s="10"/>
      <x:c r="K10" s="10"/>
      <x:c r="L10" s="10"/>
      <x:c r="M10" s="10"/>
      <x:c r="N10" s="10"/>
    </x:row>
    <x:row r="11" ht="21" customHeight="1">
      <x:c r="A11" s="14" t="str">
        <x:v>Customer collections</x:v>
      </x:c>
      <x:c r="B11" s="46" t="n">
        <x:v>65000</x:v>
      </x:c>
      <x:c r="C11" s="46" t="n">
        <x:v>58000</x:v>
      </x:c>
      <x:c r="D11" s="46" t="n">
        <x:v>72000</x:v>
      </x:c>
      <x:c r="E11" s="46" t="n">
        <x:v>61000</x:v>
      </x:c>
      <x:c r="F11" s="46" t="n">
        <x:v>68000</x:v>
      </x:c>
      <x:c r="G11" s="46" t="n">
        <x:v>74000</x:v>
      </x:c>
      <x:c r="H11" s="46" t="n">
        <x:v>60000</x:v>
      </x:c>
      <x:c r="I11" s="46" t="n">
        <x:v>77000</x:v>
      </x:c>
      <x:c r="J11" s="46" t="n">
        <x:v>69000</x:v>
      </x:c>
      <x:c r="K11" s="46" t="n">
        <x:v>72000</x:v>
      </x:c>
      <x:c r="L11" s="46" t="n">
        <x:v>80000</x:v>
      </x:c>
      <x:c r="M11" s="46" t="n">
        <x:v>71000</x:v>
      </x:c>
      <x:c r="N11" s="46" t="n">
        <x:v>76000</x:v>
      </x:c>
    </x:row>
    <x:row r="12" ht="21" customHeight="1">
      <x:c r="A12" s="14" t="str">
        <x:v>Cash sales / card deposits</x:v>
      </x:c>
      <x:c r="B12" s="46" t="n">
        <x:v>5000</x:v>
      </x:c>
      <x:c r="C12" s="46" t="n">
        <x:v>5000</x:v>
      </x:c>
      <x:c r="D12" s="46" t="n">
        <x:v>5000</x:v>
      </x:c>
      <x:c r="E12" s="46" t="n">
        <x:v>5000</x:v>
      </x:c>
      <x:c r="F12" s="46" t="n">
        <x:v>5500</x:v>
      </x:c>
      <x:c r="G12" s="46" t="n">
        <x:v>5500</x:v>
      </x:c>
      <x:c r="H12" s="46" t="n">
        <x:v>5500</x:v>
      </x:c>
      <x:c r="I12" s="46" t="n">
        <x:v>5500</x:v>
      </x:c>
      <x:c r="J12" s="46" t="n">
        <x:v>6000</x:v>
      </x:c>
      <x:c r="K12" s="46" t="n">
        <x:v>6000</x:v>
      </x:c>
      <x:c r="L12" s="46" t="n">
        <x:v>6000</x:v>
      </x:c>
      <x:c r="M12" s="46" t="n">
        <x:v>6000</x:v>
      </x:c>
      <x:c r="N12" s="46" t="n">
        <x:v>6000</x:v>
      </x:c>
    </x:row>
    <x:row r="13" ht="21" customHeight="1">
      <x:c r="A13" s="14" t="str">
        <x:v>Other operating receipts</x:v>
      </x:c>
      <x:c r="B13" s="46" t="n">
        <x:v>0</x:v>
      </x:c>
      <x:c r="C13" s="46" t="n">
        <x:v>0</x:v>
      </x:c>
      <x:c r="D13" s="46" t="n">
        <x:v>2500</x:v>
      </x:c>
      <x:c r="E13" s="46" t="n">
        <x:v>0</x:v>
      </x:c>
      <x:c r="F13" s="46" t="n">
        <x:v>0</x:v>
      </x:c>
      <x:c r="G13" s="46" t="n">
        <x:v>0</x:v>
      </x:c>
      <x:c r="H13" s="46" t="n">
        <x:v>0</x:v>
      </x:c>
      <x:c r="I13" s="46" t="n">
        <x:v>3000</x:v>
      </x:c>
      <x:c r="J13" s="46" t="n">
        <x:v>0</x:v>
      </x:c>
      <x:c r="K13" s="46" t="n">
        <x:v>0</x:v>
      </x:c>
      <x:c r="L13" s="46" t="n">
        <x:v>0</x:v>
      </x:c>
      <x:c r="M13" s="46" t="n">
        <x:v>0</x:v>
      </x:c>
      <x:c r="N13" s="46" t="n">
        <x:v>0</x:v>
      </x:c>
    </x:row>
    <x:row r="14" ht="21" customHeight="1">
      <x:c r="A14" s="14" t="str">
        <x:v>Financing / owner contributions</x:v>
      </x:c>
      <x:c r="B14" s="46" t="n">
        <x:v>0</x:v>
      </x:c>
      <x:c r="C14" s="46" t="n">
        <x:v>0</x:v>
      </x:c>
      <x:c r="D14" s="46" t="n">
        <x:v>0</x:v>
      </x:c>
      <x:c r="E14" s="46" t="n">
        <x:v>0</x:v>
      </x:c>
      <x:c r="F14" s="46" t="n">
        <x:v>0</x:v>
      </x:c>
      <x:c r="G14" s="46" t="n">
        <x:v>0</x:v>
      </x:c>
      <x:c r="H14" s="46" t="n">
        <x:v>0</x:v>
      </x:c>
      <x:c r="I14" s="46" t="n">
        <x:v>0</x:v>
      </x:c>
      <x:c r="J14" s="46" t="n">
        <x:v>0</x:v>
      </x:c>
      <x:c r="K14" s="46" t="n">
        <x:v>0</x:v>
      </x:c>
      <x:c r="L14" s="46" t="n">
        <x:v>0</x:v>
      </x:c>
      <x:c r="M14" s="46" t="n">
        <x:v>0</x:v>
      </x:c>
      <x:c r="N14" s="46" t="n">
        <x:v>0</x:v>
      </x:c>
    </x:row>
    <x:row r="15" ht="21" customHeight="1">
      <x:c r="A15" s="50" t="str">
        <x:v>Total cash receipts</x:v>
      </x:c>
      <x:c r="B15" s="51" t="n">
        <x:f>SUM(B11:B14)</x:f>
        <x:v>70000</x:v>
      </x:c>
      <x:c r="C15" s="51" t="n">
        <x:f>SUM(C11:C14)</x:f>
        <x:v>63000</x:v>
      </x:c>
      <x:c r="D15" s="51" t="n">
        <x:f>SUM(D11:D14)</x:f>
        <x:v>79500</x:v>
      </x:c>
      <x:c r="E15" s="51" t="n">
        <x:f>SUM(E11:E14)</x:f>
        <x:v>66000</x:v>
      </x:c>
      <x:c r="F15" s="51" t="n">
        <x:f>SUM(F11:F14)</x:f>
        <x:v>73500</x:v>
      </x:c>
      <x:c r="G15" s="51" t="n">
        <x:f>SUM(G11:G14)</x:f>
        <x:v>79500</x:v>
      </x:c>
      <x:c r="H15" s="51" t="n">
        <x:f>SUM(H11:H14)</x:f>
        <x:v>65500</x:v>
      </x:c>
      <x:c r="I15" s="51" t="n">
        <x:f>SUM(I11:I14)</x:f>
        <x:v>85500</x:v>
      </x:c>
      <x:c r="J15" s="51" t="n">
        <x:f>SUM(J11:J14)</x:f>
        <x:v>75000</x:v>
      </x:c>
      <x:c r="K15" s="51" t="n">
        <x:f>SUM(K11:K14)</x:f>
        <x:v>78000</x:v>
      </x:c>
      <x:c r="L15" s="51" t="n">
        <x:f>SUM(L11:L14)</x:f>
        <x:v>86000</x:v>
      </x:c>
      <x:c r="M15" s="51" t="n">
        <x:f>SUM(M11:M14)</x:f>
        <x:v>77000</x:v>
      </x:c>
      <x:c r="N15" s="51" t="n">
        <x:f>SUM(N11:N14)</x:f>
        <x:v>82000</x:v>
      </x:c>
    </x:row>
    <x:row r="16" ht="21" customHeight="1">
      <x:c r="A16" s="14"/>
    </x:row>
    <x:row r="17" ht="21" customHeight="1">
      <x:c r="A17" s="64" t="str">
        <x:v>Cash disbursements</x:v>
      </x:c>
      <x:c r="B17" s="10"/>
      <x:c r="C17" s="10"/>
      <x:c r="D17" s="10"/>
      <x:c r="E17" s="10"/>
      <x:c r="F17" s="10"/>
      <x:c r="G17" s="10"/>
      <x:c r="H17" s="10"/>
      <x:c r="I17" s="10"/>
      <x:c r="J17" s="10"/>
      <x:c r="K17" s="10"/>
      <x:c r="L17" s="10"/>
      <x:c r="M17" s="10"/>
      <x:c r="N17" s="10"/>
    </x:row>
    <x:row r="18" ht="21" customHeight="1">
      <x:c r="A18" s="14" t="str">
        <x:v>Payroll</x:v>
      </x:c>
      <x:c r="B18" s="46" t="n">
        <x:v>18000</x:v>
      </x:c>
      <x:c r="C18" s="46" t="n">
        <x:v>18000</x:v>
      </x:c>
      <x:c r="D18" s="46" t="n">
        <x:v>18000</x:v>
      </x:c>
      <x:c r="E18" s="46" t="n">
        <x:v>18000</x:v>
      </x:c>
      <x:c r="F18" s="46" t="n">
        <x:v>18000</x:v>
      </x:c>
      <x:c r="G18" s="46" t="n">
        <x:v>18000</x:v>
      </x:c>
      <x:c r="H18" s="46" t="n">
        <x:v>18000</x:v>
      </x:c>
      <x:c r="I18" s="46" t="n">
        <x:v>18000</x:v>
      </x:c>
      <x:c r="J18" s="46" t="n">
        <x:v>18000</x:v>
      </x:c>
      <x:c r="K18" s="46" t="n">
        <x:v>18000</x:v>
      </x:c>
      <x:c r="L18" s="46" t="n">
        <x:v>18000</x:v>
      </x:c>
      <x:c r="M18" s="46" t="n">
        <x:v>18000</x:v>
      </x:c>
      <x:c r="N18" s="46" t="n">
        <x:v>18000</x:v>
      </x:c>
    </x:row>
    <x:row r="19" ht="21" customHeight="1">
      <x:c r="A19" s="14" t="str">
        <x:v>Payroll taxes and benefits</x:v>
      </x:c>
      <x:c r="B19" s="46" t="n">
        <x:v>4000</x:v>
      </x:c>
      <x:c r="C19" s="46" t="n">
        <x:v>0</x:v>
      </x:c>
      <x:c r="D19" s="46" t="n">
        <x:v>4000</x:v>
      </x:c>
      <x:c r="E19" s="46" t="n">
        <x:v>0</x:v>
      </x:c>
      <x:c r="F19" s="46" t="n">
        <x:v>4000</x:v>
      </x:c>
      <x:c r="G19" s="46" t="n">
        <x:v>0</x:v>
      </x:c>
      <x:c r="H19" s="46" t="n">
        <x:v>4000</x:v>
      </x:c>
      <x:c r="I19" s="46" t="n">
        <x:v>0</x:v>
      </x:c>
      <x:c r="J19" s="46" t="n">
        <x:v>4000</x:v>
      </x:c>
      <x:c r="K19" s="46" t="n">
        <x:v>0</x:v>
      </x:c>
      <x:c r="L19" s="46" t="n">
        <x:v>4000</x:v>
      </x:c>
      <x:c r="M19" s="46" t="n">
        <x:v>0</x:v>
      </x:c>
      <x:c r="N19" s="46" t="n">
        <x:v>4000</x:v>
      </x:c>
    </x:row>
    <x:row r="20" ht="21" customHeight="1">
      <x:c r="A20" s="14" t="str">
        <x:v>Inventory and materials</x:v>
      </x:c>
      <x:c r="B20" s="46" t="n">
        <x:v>16000</x:v>
      </x:c>
      <x:c r="C20" s="46" t="n">
        <x:v>18000</x:v>
      </x:c>
      <x:c r="D20" s="46" t="n">
        <x:v>15000</x:v>
      </x:c>
      <x:c r="E20" s="46" t="n">
        <x:v>20000</x:v>
      </x:c>
      <x:c r="F20" s="46" t="n">
        <x:v>17000</x:v>
      </x:c>
      <x:c r="G20" s="46" t="n">
        <x:v>16000</x:v>
      </x:c>
      <x:c r="H20" s="46" t="n">
        <x:v>22000</x:v>
      </x:c>
      <x:c r="I20" s="46" t="n">
        <x:v>17000</x:v>
      </x:c>
      <x:c r="J20" s="46" t="n">
        <x:v>19000</x:v>
      </x:c>
      <x:c r="K20" s="46" t="n">
        <x:v>17000</x:v>
      </x:c>
      <x:c r="L20" s="46" t="n">
        <x:v>21000</x:v>
      </x:c>
      <x:c r="M20" s="46" t="n">
        <x:v>18000</x:v>
      </x:c>
      <x:c r="N20" s="46" t="n">
        <x:v>17000</x:v>
      </x:c>
    </x:row>
    <x:row r="21" ht="21" customHeight="1">
      <x:c r="A21" s="14" t="str">
        <x:v>Subcontractors</x:v>
      </x:c>
      <x:c r="B21" s="46" t="n">
        <x:v>8000</x:v>
      </x:c>
      <x:c r="C21" s="46" t="n">
        <x:v>12000</x:v>
      </x:c>
      <x:c r="D21" s="46" t="n">
        <x:v>10000</x:v>
      </x:c>
      <x:c r="E21" s="46" t="n">
        <x:v>9000</x:v>
      </x:c>
      <x:c r="F21" s="46" t="n">
        <x:v>14000</x:v>
      </x:c>
      <x:c r="G21" s="46" t="n">
        <x:v>8000</x:v>
      </x:c>
      <x:c r="H21" s="46" t="n">
        <x:v>11000</x:v>
      </x:c>
      <x:c r="I21" s="46" t="n">
        <x:v>12000</x:v>
      </x:c>
      <x:c r="J21" s="46" t="n">
        <x:v>9000</x:v>
      </x:c>
      <x:c r="K21" s="46" t="n">
        <x:v>13000</x:v>
      </x:c>
      <x:c r="L21" s="46" t="n">
        <x:v>10000</x:v>
      </x:c>
      <x:c r="M21" s="46" t="n">
        <x:v>9000</x:v>
      </x:c>
      <x:c r="N21" s="46" t="n">
        <x:v>12000</x:v>
      </x:c>
    </x:row>
    <x:row r="22" ht="21" customHeight="1">
      <x:c r="A22" s="14" t="str">
        <x:v>Rent and occupancy</x:v>
      </x:c>
      <x:c r="B22" s="46" t="n">
        <x:v>0</x:v>
      </x:c>
      <x:c r="C22" s="46" t="n">
        <x:v>8000</x:v>
      </x:c>
      <x:c r="D22" s="46" t="n">
        <x:v>0</x:v>
      </x:c>
      <x:c r="E22" s="46" t="n">
        <x:v>0</x:v>
      </x:c>
      <x:c r="F22" s="46" t="n">
        <x:v>0</x:v>
      </x:c>
      <x:c r="G22" s="46" t="n">
        <x:v>8000</x:v>
      </x:c>
      <x:c r="H22" s="46" t="n">
        <x:v>0</x:v>
      </x:c>
      <x:c r="I22" s="46" t="n">
        <x:v>0</x:v>
      </x:c>
      <x:c r="J22" s="46" t="n">
        <x:v>0</x:v>
      </x:c>
      <x:c r="K22" s="46" t="n">
        <x:v>8000</x:v>
      </x:c>
      <x:c r="L22" s="46" t="n">
        <x:v>0</x:v>
      </x:c>
      <x:c r="M22" s="46" t="n">
        <x:v>0</x:v>
      </x:c>
      <x:c r="N22" s="46" t="n">
        <x:v>0</x:v>
      </x:c>
    </x:row>
    <x:row r="23" ht="21" customHeight="1">
      <x:c r="A23" s="14" t="str">
        <x:v>Debt service</x:v>
      </x:c>
      <x:c r="B23" s="46" t="n">
        <x:v>0</x:v>
      </x:c>
      <x:c r="C23" s="46" t="n">
        <x:v>4500</x:v>
      </x:c>
      <x:c r="D23" s="46" t="n">
        <x:v>0</x:v>
      </x:c>
      <x:c r="E23" s="46" t="n">
        <x:v>0</x:v>
      </x:c>
      <x:c r="F23" s="46" t="n">
        <x:v>0</x:v>
      </x:c>
      <x:c r="G23" s="46" t="n">
        <x:v>4500</x:v>
      </x:c>
      <x:c r="H23" s="46" t="n">
        <x:v>0</x:v>
      </x:c>
      <x:c r="I23" s="46" t="n">
        <x:v>0</x:v>
      </x:c>
      <x:c r="J23" s="46" t="n">
        <x:v>0</x:v>
      </x:c>
      <x:c r="K23" s="46" t="n">
        <x:v>4500</x:v>
      </x:c>
      <x:c r="L23" s="46" t="n">
        <x:v>0</x:v>
      </x:c>
      <x:c r="M23" s="46" t="n">
        <x:v>0</x:v>
      </x:c>
      <x:c r="N23" s="46" t="n">
        <x:v>0</x:v>
      </x:c>
    </x:row>
    <x:row r="24" ht="21" customHeight="1">
      <x:c r="A24" s="14" t="str">
        <x:v>Taxes</x:v>
      </x:c>
      <x:c r="B24" s="46" t="n">
        <x:v>0</x:v>
      </x:c>
      <x:c r="C24" s="46" t="n">
        <x:v>0</x:v>
      </x:c>
      <x:c r="D24" s="46" t="n">
        <x:v>12000</x:v>
      </x:c>
      <x:c r="E24" s="46" t="n">
        <x:v>0</x:v>
      </x:c>
      <x:c r="F24" s="46" t="n">
        <x:v>0</x:v>
      </x:c>
      <x:c r="G24" s="46" t="n">
        <x:v>0</x:v>
      </x:c>
      <x:c r="H24" s="46" t="n">
        <x:v>0</x:v>
      </x:c>
      <x:c r="I24" s="46" t="n">
        <x:v>9000</x:v>
      </x:c>
      <x:c r="J24" s="46" t="n">
        <x:v>0</x:v>
      </x:c>
      <x:c r="K24" s="46" t="n">
        <x:v>0</x:v>
      </x:c>
      <x:c r="L24" s="46" t="n">
        <x:v>0</x:v>
      </x:c>
      <x:c r="M24" s="46" t="n">
        <x:v>0</x:v>
      </x:c>
      <x:c r="N24" s="46" t="n">
        <x:v>15000</x:v>
      </x:c>
    </x:row>
    <x:row r="25" ht="21" customHeight="1">
      <x:c r="A25" s="14" t="str">
        <x:v>Insurance</x:v>
      </x:c>
      <x:c r="B25" s="46" t="n">
        <x:v>0</x:v>
      </x:c>
      <x:c r="C25" s="46" t="n">
        <x:v>0</x:v>
      </x:c>
      <x:c r="D25" s="46" t="n">
        <x:v>0</x:v>
      </x:c>
      <x:c r="E25" s="46" t="n">
        <x:v>6000</x:v>
      </x:c>
      <x:c r="F25" s="46" t="n">
        <x:v>0</x:v>
      </x:c>
      <x:c r="G25" s="46" t="n">
        <x:v>0</x:v>
      </x:c>
      <x:c r="H25" s="46" t="n">
        <x:v>0</x:v>
      </x:c>
      <x:c r="I25" s="46" t="n">
        <x:v>0</x:v>
      </x:c>
      <x:c r="J25" s="46" t="n">
        <x:v>0</x:v>
      </x:c>
      <x:c r="K25" s="46" t="n">
        <x:v>6000</x:v>
      </x:c>
      <x:c r="L25" s="46" t="n">
        <x:v>0</x:v>
      </x:c>
      <x:c r="M25" s="46" t="n">
        <x:v>0</x:v>
      </x:c>
      <x:c r="N25" s="46" t="n">
        <x:v>0</x:v>
      </x:c>
    </x:row>
    <x:row r="26" ht="21" customHeight="1">
      <x:c r="A26" s="14" t="str">
        <x:v>Software and professional fees</x:v>
      </x:c>
      <x:c r="B26" s="46" t="n">
        <x:v>2500</x:v>
      </x:c>
      <x:c r="C26" s="46" t="n">
        <x:v>2500</x:v>
      </x:c>
      <x:c r="D26" s="46" t="n">
        <x:v>2500</x:v>
      </x:c>
      <x:c r="E26" s="46" t="n">
        <x:v>2500</x:v>
      </x:c>
      <x:c r="F26" s="46" t="n">
        <x:v>2500</x:v>
      </x:c>
      <x:c r="G26" s="46" t="n">
        <x:v>2500</x:v>
      </x:c>
      <x:c r="H26" s="46" t="n">
        <x:v>2500</x:v>
      </x:c>
      <x:c r="I26" s="46" t="n">
        <x:v>2500</x:v>
      </x:c>
      <x:c r="J26" s="46" t="n">
        <x:v>2500</x:v>
      </x:c>
      <x:c r="K26" s="46" t="n">
        <x:v>2500</x:v>
      </x:c>
      <x:c r="L26" s="46" t="n">
        <x:v>2500</x:v>
      </x:c>
      <x:c r="M26" s="46" t="n">
        <x:v>2500</x:v>
      </x:c>
      <x:c r="N26" s="46" t="n">
        <x:v>2500</x:v>
      </x:c>
    </x:row>
    <x:row r="27" ht="21" customHeight="1">
      <x:c r="A27" s="14" t="str">
        <x:v>Capital expenditures</x:v>
      </x:c>
      <x:c r="B27" s="46" t="n">
        <x:v>0</x:v>
      </x:c>
      <x:c r="C27" s="46" t="n">
        <x:v>0</x:v>
      </x:c>
      <x:c r="D27" s="46" t="n">
        <x:v>0</x:v>
      </x:c>
      <x:c r="E27" s="46" t="n">
        <x:v>0</x:v>
      </x:c>
      <x:c r="F27" s="46" t="n">
        <x:v>15000</x:v>
      </x:c>
      <x:c r="G27" s="46" t="n">
        <x:v>0</x:v>
      </x:c>
      <x:c r="H27" s="46" t="n">
        <x:v>0</x:v>
      </x:c>
      <x:c r="I27" s="46" t="n">
        <x:v>0</x:v>
      </x:c>
      <x:c r="J27" s="46" t="n">
        <x:v>0</x:v>
      </x:c>
      <x:c r="K27" s="46" t="n">
        <x:v>0</x:v>
      </x:c>
      <x:c r="L27" s="46" t="n">
        <x:v>0</x:v>
      </x:c>
      <x:c r="M27" s="46" t="n">
        <x:v>0</x:v>
      </x:c>
      <x:c r="N27" s="46" t="n">
        <x:v>0</x:v>
      </x:c>
    </x:row>
    <x:row r="28" ht="21" customHeight="1">
      <x:c r="A28" s="14" t="str">
        <x:v>Owner draws / distributions</x:v>
      </x:c>
      <x:c r="B28" s="46" t="n">
        <x:v>5000</x:v>
      </x:c>
      <x:c r="C28" s="46" t="n">
        <x:v>0</x:v>
      </x:c>
      <x:c r="D28" s="46" t="n">
        <x:v>0</x:v>
      </x:c>
      <x:c r="E28" s="46" t="n">
        <x:v>5000</x:v>
      </x:c>
      <x:c r="F28" s="46" t="n">
        <x:v>0</x:v>
      </x:c>
      <x:c r="G28" s="46" t="n">
        <x:v>0</x:v>
      </x:c>
      <x:c r="H28" s="46" t="n">
        <x:v>5000</x:v>
      </x:c>
      <x:c r="I28" s="46" t="n">
        <x:v>0</x:v>
      </x:c>
      <x:c r="J28" s="46" t="n">
        <x:v>0</x:v>
      </x:c>
      <x:c r="K28" s="46" t="n">
        <x:v>5000</x:v>
      </x:c>
      <x:c r="L28" s="46" t="n">
        <x:v>0</x:v>
      </x:c>
      <x:c r="M28" s="46" t="n">
        <x:v>0</x:v>
      </x:c>
      <x:c r="N28" s="46" t="n">
        <x:v>5000</x:v>
      </x:c>
    </x:row>
    <x:row r="29" ht="21" customHeight="1">
      <x:c r="A29" s="14" t="str">
        <x:v>Other cash outflows</x:v>
      </x:c>
      <x:c r="B29" s="46" t="n">
        <x:v>1500</x:v>
      </x:c>
      <x:c r="C29" s="46" t="n">
        <x:v>1500</x:v>
      </x:c>
      <x:c r="D29" s="46" t="n">
        <x:v>1500</x:v>
      </x:c>
      <x:c r="E29" s="46" t="n">
        <x:v>1500</x:v>
      </x:c>
      <x:c r="F29" s="46" t="n">
        <x:v>1500</x:v>
      </x:c>
      <x:c r="G29" s="46" t="n">
        <x:v>1500</x:v>
      </x:c>
      <x:c r="H29" s="46" t="n">
        <x:v>1500</x:v>
      </x:c>
      <x:c r="I29" s="46" t="n">
        <x:v>1500</x:v>
      </x:c>
      <x:c r="J29" s="46" t="n">
        <x:v>1500</x:v>
      </x:c>
      <x:c r="K29" s="46" t="n">
        <x:v>1500</x:v>
      </x:c>
      <x:c r="L29" s="46" t="n">
        <x:v>1500</x:v>
      </x:c>
      <x:c r="M29" s="46" t="n">
        <x:v>1500</x:v>
      </x:c>
      <x:c r="N29" s="46" t="n">
        <x:v>1500</x:v>
      </x:c>
    </x:row>
    <x:row r="30" ht="21" customHeight="1">
      <x:c r="A30" s="50" t="str">
        <x:v>Total cash disbursements</x:v>
      </x:c>
      <x:c r="B30" s="51" t="n">
        <x:f>SUM(B18:B29)</x:f>
        <x:v>55000</x:v>
      </x:c>
      <x:c r="C30" s="51" t="n">
        <x:f>SUM(C18:C29)</x:f>
        <x:v>64500</x:v>
      </x:c>
      <x:c r="D30" s="51" t="n">
        <x:f>SUM(D18:D29)</x:f>
        <x:v>63000</x:v>
      </x:c>
      <x:c r="E30" s="51" t="n">
        <x:f>SUM(E18:E29)</x:f>
        <x:v>62000</x:v>
      </x:c>
      <x:c r="F30" s="51" t="n">
        <x:f>SUM(F18:F29)</x:f>
        <x:v>72000</x:v>
      </x:c>
      <x:c r="G30" s="51" t="n">
        <x:f>SUM(G18:G29)</x:f>
        <x:v>58500</x:v>
      </x:c>
      <x:c r="H30" s="51" t="n">
        <x:f>SUM(H18:H29)</x:f>
        <x:v>64000</x:v>
      </x:c>
      <x:c r="I30" s="51" t="n">
        <x:f>SUM(I18:I29)</x:f>
        <x:v>60000</x:v>
      </x:c>
      <x:c r="J30" s="51" t="n">
        <x:f>SUM(J18:J29)</x:f>
        <x:v>54000</x:v>
      </x:c>
      <x:c r="K30" s="51" t="n">
        <x:f>SUM(K18:K29)</x:f>
        <x:v>75500</x:v>
      </x:c>
      <x:c r="L30" s="51" t="n">
        <x:f>SUM(L18:L29)</x:f>
        <x:v>57000</x:v>
      </x:c>
      <x:c r="M30" s="51" t="n">
        <x:f>SUM(M18:M29)</x:f>
        <x:v>49000</x:v>
      </x:c>
      <x:c r="N30" s="51" t="n">
        <x:f>SUM(N18:N29)</x:f>
        <x:v>75000</x:v>
      </x:c>
    </x:row>
    <x:row r="31" ht="21" customHeight="1">
      <x:c r="A31" s="14"/>
    </x:row>
    <x:row r="32" ht="21" customHeight="1">
      <x:c r="A32" s="53" t="str">
        <x:v>Net cash flow</x:v>
      </x:c>
      <x:c r="B32" s="54" t="n">
        <x:f>B15-B30</x:f>
        <x:v>15000</x:v>
      </x:c>
      <x:c r="C32" s="54" t="n">
        <x:f>C15-C30</x:f>
        <x:v>-1500</x:v>
      </x:c>
      <x:c r="D32" s="54" t="n">
        <x:f>D15-D30</x:f>
        <x:v>16500</x:v>
      </x:c>
      <x:c r="E32" s="54" t="n">
        <x:f>E15-E30</x:f>
        <x:v>4000</x:v>
      </x:c>
      <x:c r="F32" s="54" t="n">
        <x:f>F15-F30</x:f>
        <x:v>1500</x:v>
      </x:c>
      <x:c r="G32" s="54" t="n">
        <x:f>G15-G30</x:f>
        <x:v>21000</x:v>
      </x:c>
      <x:c r="H32" s="54" t="n">
        <x:f>H15-H30</x:f>
        <x:v>1500</x:v>
      </x:c>
      <x:c r="I32" s="54" t="n">
        <x:f>I15-I30</x:f>
        <x:v>25500</x:v>
      </x:c>
      <x:c r="J32" s="54" t="n">
        <x:f>J15-J30</x:f>
        <x:v>21000</x:v>
      </x:c>
      <x:c r="K32" s="54" t="n">
        <x:f>K15-K30</x:f>
        <x:v>2500</x:v>
      </x:c>
      <x:c r="L32" s="54" t="n">
        <x:f>L15-L30</x:f>
        <x:v>29000</x:v>
      </x:c>
      <x:c r="M32" s="54" t="n">
        <x:f>M15-M30</x:f>
        <x:v>28000</x:v>
      </x:c>
      <x:c r="N32" s="54" t="n">
        <x:f>N15-N30</x:f>
        <x:v>7000</x:v>
      </x:c>
    </x:row>
    <x:row r="33" ht="21" customHeight="1">
      <x:c r="A33" s="58" t="str">
        <x:v>Ending cash</x:v>
      </x:c>
      <x:c r="B33" s="59" t="n">
        <x:f>B8+B32</x:f>
        <x:v>115000</x:v>
      </x:c>
      <x:c r="C33" s="59" t="n">
        <x:f>C8+C32</x:f>
        <x:v>113500</x:v>
      </x:c>
      <x:c r="D33" s="59" t="n">
        <x:f>D8+D32</x:f>
        <x:v>130000</x:v>
      </x:c>
      <x:c r="E33" s="59" t="n">
        <x:f>E8+E32</x:f>
        <x:v>134000</x:v>
      </x:c>
      <x:c r="F33" s="59" t="n">
        <x:f>F8+F32</x:f>
        <x:v>135500</x:v>
      </x:c>
      <x:c r="G33" s="59" t="n">
        <x:f>G8+G32</x:f>
        <x:v>156500</x:v>
      </x:c>
      <x:c r="H33" s="59" t="n">
        <x:f>H8+H32</x:f>
        <x:v>158000</x:v>
      </x:c>
      <x:c r="I33" s="59" t="n">
        <x:f>I8+I32</x:f>
        <x:v>183500</x:v>
      </x:c>
      <x:c r="J33" s="59" t="n">
        <x:f>J8+J32</x:f>
        <x:v>204500</x:v>
      </x:c>
      <x:c r="K33" s="59" t="n">
        <x:f>K8+K32</x:f>
        <x:v>207000</x:v>
      </x:c>
      <x:c r="L33" s="59" t="n">
        <x:f>L8+L32</x:f>
        <x:v>236000</x:v>
      </x:c>
      <x:c r="M33" s="59" t="n">
        <x:f>M8+M32</x:f>
        <x:v>264000</x:v>
      </x:c>
      <x:c r="N33" s="59" t="n">
        <x:f>N8+N32</x:f>
        <x:v>271000</x:v>
      </x:c>
    </x:row>
    <x:row r="34" ht="21" customHeight="1">
      <x:c r="A34" s="62"/>
      <x:c r="B34" s="47"/>
      <x:c r="C34" s="47"/>
      <x:c r="D34" s="47"/>
      <x:c r="E34" s="47"/>
      <x:c r="F34" s="47"/>
      <x:c r="G34" s="47"/>
      <x:c r="H34" s="47"/>
      <x:c r="I34" s="47"/>
      <x:c r="J34" s="47"/>
      <x:c r="K34" s="47"/>
      <x:c r="L34" s="47"/>
      <x:c r="M34" s="47"/>
      <x:c r="N34" s="47"/>
    </x:row>
    <x:row r="35" ht="21" customHeight="1">
      <x:c r="A35" s="21" t="str">
        <x:v>Minimum cash target</x:v>
      </x:c>
      <x:c r="B35" s="61" t="n">
        <x:f>'Assumptions'!$B$5</x:f>
        <x:v>50000</x:v>
      </x:c>
      <x:c r="C35" s="61" t="n">
        <x:f>'Assumptions'!$B$5</x:f>
        <x:v>50000</x:v>
      </x:c>
      <x:c r="D35" s="61" t="n">
        <x:f>'Assumptions'!$B$5</x:f>
        <x:v>50000</x:v>
      </x:c>
      <x:c r="E35" s="61" t="n">
        <x:f>'Assumptions'!$B$5</x:f>
        <x:v>50000</x:v>
      </x:c>
      <x:c r="F35" s="61" t="n">
        <x:f>'Assumptions'!$B$5</x:f>
        <x:v>50000</x:v>
      </x:c>
      <x:c r="G35" s="61" t="n">
        <x:f>'Assumptions'!$B$5</x:f>
        <x:v>50000</x:v>
      </x:c>
      <x:c r="H35" s="61" t="n">
        <x:f>'Assumptions'!$B$5</x:f>
        <x:v>50000</x:v>
      </x:c>
      <x:c r="I35" s="61" t="n">
        <x:f>'Assumptions'!$B$5</x:f>
        <x:v>50000</x:v>
      </x:c>
      <x:c r="J35" s="61" t="n">
        <x:f>'Assumptions'!$B$5</x:f>
        <x:v>50000</x:v>
      </x:c>
      <x:c r="K35" s="61" t="n">
        <x:f>'Assumptions'!$B$5</x:f>
        <x:v>50000</x:v>
      </x:c>
      <x:c r="L35" s="61" t="n">
        <x:f>'Assumptions'!$B$5</x:f>
        <x:v>50000</x:v>
      </x:c>
      <x:c r="M35" s="61" t="n">
        <x:f>'Assumptions'!$B$5</x:f>
        <x:v>50000</x:v>
      </x:c>
      <x:c r="N35" s="61" t="n">
        <x:f>'Assumptions'!$B$5</x:f>
        <x:v>50000</x:v>
      </x:c>
    </x:row>
    <x:row r="36" ht="21" customHeight="1">
      <x:c r="A36" s="62" t="str">
        <x:v>Surplus / (gap)</x:v>
      </x:c>
      <x:c r="B36" s="63" t="n">
        <x:f>B33-B35</x:f>
        <x:v>65000</x:v>
      </x:c>
      <x:c r="C36" s="63" t="n">
        <x:f>C33-C35</x:f>
        <x:v>63500</x:v>
      </x:c>
      <x:c r="D36" s="63" t="n">
        <x:f>D33-D35</x:f>
        <x:v>80000</x:v>
      </x:c>
      <x:c r="E36" s="63" t="n">
        <x:f>E33-E35</x:f>
        <x:v>84000</x:v>
      </x:c>
      <x:c r="F36" s="63" t="n">
        <x:f>F33-F35</x:f>
        <x:v>85500</x:v>
      </x:c>
      <x:c r="G36" s="63" t="n">
        <x:f>G33-G35</x:f>
        <x:v>106500</x:v>
      </x:c>
      <x:c r="H36" s="63" t="n">
        <x:f>H33-H35</x:f>
        <x:v>108000</x:v>
      </x:c>
      <x:c r="I36" s="63" t="n">
        <x:f>I33-I35</x:f>
        <x:v>133500</x:v>
      </x:c>
      <x:c r="J36" s="63" t="n">
        <x:f>J33-J35</x:f>
        <x:v>154500</x:v>
      </x:c>
      <x:c r="K36" s="63" t="n">
        <x:f>K33-K35</x:f>
        <x:v>157000</x:v>
      </x:c>
      <x:c r="L36" s="63" t="n">
        <x:f>L33-L35</x:f>
        <x:v>186000</x:v>
      </x:c>
      <x:c r="M36" s="63" t="n">
        <x:f>M33-M35</x:f>
        <x:v>214000</x:v>
      </x:c>
      <x:c r="N36" s="63" t="n">
        <x:f>N33-N35</x:f>
        <x:v>221000</x:v>
      </x:c>
    </x:row>
  </x:sheetData>
  <x:mergeCells>
    <x:mergeCell ref="A1:N1"/>
    <x:mergeCell ref="A2:N2"/>
    <x:mergeCell ref="A7:N7"/>
    <x:mergeCell ref="A10:N10"/>
    <x:mergeCell ref="A17:N17"/>
  </x:mergeCells>
  <x:conditionalFormatting sqref="B36:N36">
    <x:cfRule type="cellIs" dxfId="0" priority="1" operator="lessThan">
      <x:formula>0</x:formula>
    </x:cfRule>
    <x:cfRule type="cellIs" dxfId="1" priority="2" operator="greaterThanOrEqual">
      <x:formula>0</x:formula>
    </x:cfRule>
  </x:conditionalFormatting>
  <x:pageMargins left="0.7" right="0.7" top="0.75" bottom="0.75" header="0.3" footer="0.3"/>
  <x:legacyDrawing xmlns:r="http://schemas.openxmlformats.org/officeDocument/2006/relationships" r:id="Ra47651c0df18478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52" hidden="0" customWidth="1"/>
    <x:col min="4" max="4" width="24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3" t="str">
        <x:v>Cash-Flow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3">
      <x:c r="A3" s="56" t="str">
        <x:v>Beginning cash</x:v>
      </x:c>
      <x:c r="B3" s="71" t="n">
        <x:f>'13-Week Forecast'!B8</x:f>
        <x:v>100000</x:v>
      </x:c>
      <x:c r="D3" s="56" t="str">
        <x:v>Lowest projected cash</x:v>
      </x:c>
      <x:c r="E3" s="71" t="n">
        <x:f>MIN('13-Week Forecast'!B33:N33)</x:f>
        <x:v>113500</x:v>
      </x:c>
    </x:row>
    <x:row r="4">
      <x:c r="A4" s="56" t="str">
        <x:v>13-week ending cash</x:v>
      </x:c>
      <x:c r="B4" s="71" t="n">
        <x:f>'13-Week Forecast'!N33</x:f>
        <x:v>271000</x:v>
      </x:c>
      <x:c r="D4" s="56" t="str">
        <x:v>Lowest-cash week</x:v>
      </x:c>
      <x:c r="E4" s="72" t="n">
        <x:f>INDEX('13-Week Forecast'!B5:N5,1,MATCH(E3,'13-Week Forecast'!B33:N33,0))</x:f>
        <x:v>46237</x:v>
      </x:c>
    </x:row>
    <x:row r="5">
      <x:c r="A5" s="56" t="str">
        <x:v>Change in cash</x:v>
      </x:c>
      <x:c r="B5" s="71" t="n">
        <x:f>B4-B3</x:f>
        <x:v>171000</x:v>
      </x:c>
      <x:c r="D5" s="56" t="str">
        <x:v>Weeks below target</x:v>
      </x:c>
      <x:c r="E5" s="73" t="n">
        <x:f>COUNTIF('13-Week Forecast'!B36:N36,"&lt;0")</x:f>
        <x:v>0</x:v>
      </x:c>
    </x:row>
    <x:row r="9">
      <x:c r="A9" s="74" t="str">
        <x:v>Week starting</x:v>
      </x:c>
      <x:c r="B9" s="74" t="str">
        <x:v>Ending cash</x:v>
      </x:c>
      <x:c r="C9" s="74" t="str">
        <x:v>Minimum cash</x:v>
      </x:c>
    </x:row>
    <x:row r="10">
      <x:c r="A10" s="75" t="str">
        <x:f>TEXT('13-Week Forecast'!B5,"mmm d")</x:f>
        <x:v>Jul 27</x:v>
      </x:c>
      <x:c r="B10" s="47" t="n">
        <x:f>'13-Week Forecast'!B33</x:f>
        <x:v>115000</x:v>
      </x:c>
      <x:c r="C10" s="47" t="n">
        <x:f>'13-Week Forecast'!B35</x:f>
        <x:v>50000</x:v>
      </x:c>
    </x:row>
    <x:row r="11">
      <x:c r="A11" s="75" t="str">
        <x:f>TEXT('13-Week Forecast'!C5,"mmm d")</x:f>
        <x:v>Aug 3</x:v>
      </x:c>
      <x:c r="B11" s="47" t="n">
        <x:f>'13-Week Forecast'!C33</x:f>
        <x:v>113500</x:v>
      </x:c>
      <x:c r="C11" s="47" t="n">
        <x:f>'13-Week Forecast'!C35</x:f>
        <x:v>50000</x:v>
      </x:c>
    </x:row>
    <x:row r="12">
      <x:c r="A12" s="75" t="str">
        <x:f>TEXT('13-Week Forecast'!D5,"mmm d")</x:f>
        <x:v>Aug 10</x:v>
      </x:c>
      <x:c r="B12" s="47" t="n">
        <x:f>'13-Week Forecast'!D33</x:f>
        <x:v>130000</x:v>
      </x:c>
      <x:c r="C12" s="47" t="n">
        <x:f>'13-Week Forecast'!D35</x:f>
        <x:v>50000</x:v>
      </x:c>
    </x:row>
    <x:row r="13">
      <x:c r="A13" s="75" t="str">
        <x:f>TEXT('13-Week Forecast'!E5,"mmm d")</x:f>
        <x:v>Aug 17</x:v>
      </x:c>
      <x:c r="B13" s="47" t="n">
        <x:f>'13-Week Forecast'!E33</x:f>
        <x:v>134000</x:v>
      </x:c>
      <x:c r="C13" s="47" t="n">
        <x:f>'13-Week Forecast'!E35</x:f>
        <x:v>50000</x:v>
      </x:c>
    </x:row>
    <x:row r="14">
      <x:c r="A14" s="75" t="str">
        <x:f>TEXT('13-Week Forecast'!F5,"mmm d")</x:f>
        <x:v>Aug 24</x:v>
      </x:c>
      <x:c r="B14" s="47" t="n">
        <x:f>'13-Week Forecast'!F33</x:f>
        <x:v>135500</x:v>
      </x:c>
      <x:c r="C14" s="47" t="n">
        <x:f>'13-Week Forecast'!F35</x:f>
        <x:v>50000</x:v>
      </x:c>
    </x:row>
    <x:row r="15">
      <x:c r="A15" s="75" t="str">
        <x:f>TEXT('13-Week Forecast'!G5,"mmm d")</x:f>
        <x:v>Aug 31</x:v>
      </x:c>
      <x:c r="B15" s="47" t="n">
        <x:f>'13-Week Forecast'!G33</x:f>
        <x:v>156500</x:v>
      </x:c>
      <x:c r="C15" s="47" t="n">
        <x:f>'13-Week Forecast'!G35</x:f>
        <x:v>50000</x:v>
      </x:c>
    </x:row>
    <x:row r="16">
      <x:c r="A16" s="75" t="str">
        <x:f>TEXT('13-Week Forecast'!H5,"mmm d")</x:f>
        <x:v>Sep 7</x:v>
      </x:c>
      <x:c r="B16" s="47" t="n">
        <x:f>'13-Week Forecast'!H33</x:f>
        <x:v>158000</x:v>
      </x:c>
      <x:c r="C16" s="47" t="n">
        <x:f>'13-Week Forecast'!H35</x:f>
        <x:v>50000</x:v>
      </x:c>
    </x:row>
    <x:row r="17">
      <x:c r="A17" s="75" t="str">
        <x:f>TEXT('13-Week Forecast'!I5,"mmm d")</x:f>
        <x:v>Sep 14</x:v>
      </x:c>
      <x:c r="B17" s="47" t="n">
        <x:f>'13-Week Forecast'!I33</x:f>
        <x:v>183500</x:v>
      </x:c>
      <x:c r="C17" s="47" t="n">
        <x:f>'13-Week Forecast'!I35</x:f>
        <x:v>50000</x:v>
      </x:c>
    </x:row>
    <x:row r="18">
      <x:c r="A18" s="75" t="str">
        <x:f>TEXT('13-Week Forecast'!J5,"mmm d")</x:f>
        <x:v>Sep 21</x:v>
      </x:c>
      <x:c r="B18" s="47" t="n">
        <x:f>'13-Week Forecast'!J33</x:f>
        <x:v>204500</x:v>
      </x:c>
      <x:c r="C18" s="47" t="n">
        <x:f>'13-Week Forecast'!J35</x:f>
        <x:v>50000</x:v>
      </x:c>
    </x:row>
    <x:row r="19">
      <x:c r="A19" s="75" t="str">
        <x:f>TEXT('13-Week Forecast'!K5,"mmm d")</x:f>
        <x:v>Sep 28</x:v>
      </x:c>
      <x:c r="B19" s="47" t="n">
        <x:f>'13-Week Forecast'!K33</x:f>
        <x:v>207000</x:v>
      </x:c>
      <x:c r="C19" s="47" t="n">
        <x:f>'13-Week Forecast'!K35</x:f>
        <x:v>50000</x:v>
      </x:c>
    </x:row>
    <x:row r="20">
      <x:c r="A20" s="75" t="str">
        <x:f>TEXT('13-Week Forecast'!L5,"mmm d")</x:f>
        <x:v>Oct 5</x:v>
      </x:c>
      <x:c r="B20" s="47" t="n">
        <x:f>'13-Week Forecast'!L33</x:f>
        <x:v>236000</x:v>
      </x:c>
      <x:c r="C20" s="47" t="n">
        <x:f>'13-Week Forecast'!L35</x:f>
        <x:v>50000</x:v>
      </x:c>
    </x:row>
    <x:row r="21">
      <x:c r="A21" s="75" t="str">
        <x:f>TEXT('13-Week Forecast'!M5,"mmm d")</x:f>
        <x:v>Oct 12</x:v>
      </x:c>
      <x:c r="B21" s="47" t="n">
        <x:f>'13-Week Forecast'!M33</x:f>
        <x:v>264000</x:v>
      </x:c>
      <x:c r="C21" s="47" t="n">
        <x:f>'13-Week Forecast'!M35</x:f>
        <x:v>50000</x:v>
      </x:c>
    </x:row>
    <x:row r="22">
      <x:c r="A22" s="76" t="str">
        <x:f>TEXT('13-Week Forecast'!N5,"mmm d")</x:f>
        <x:v>Oct 19</x:v>
      </x:c>
      <x:c r="B22" s="77" t="n">
        <x:f>'13-Week Forecast'!N33</x:f>
        <x:v>271000</x:v>
      </x:c>
      <x:c r="C22" s="77" t="n">
        <x:f>'13-Week Forecast'!N35</x:f>
        <x:v>50000</x:v>
      </x:c>
    </x:row>
    <x:row r="26">
      <x:c r="A26" s="9" t="str">
        <x:v>13-week totals</x:v>
      </x:c>
      <x:c r="B26" s="9" t="str">
        <x:v>Amount</x:v>
      </x:c>
      <x:c r="C26" s="9" t="str">
        <x:v>Management use</x:v>
      </x:c>
    </x:row>
    <x:row r="27" ht="36" customHeight="1">
      <x:c r="A27" s="75" t="str">
        <x:v>Cash receipts</x:v>
      </x:c>
      <x:c r="B27" s="47" t="n">
        <x:f>SUM('13-Week Forecast'!B15:N15)</x:f>
        <x:v>980500</x:v>
      </x:c>
      <x:c r="C27" s="23" t="str">
        <x:v>Validate collection timing and concentration risk.</x:v>
      </x:c>
    </x:row>
    <x:row r="28" ht="36" customHeight="1">
      <x:c r="A28" s="75" t="str">
        <x:v>Cash disbursements</x:v>
      </x:c>
      <x:c r="B28" s="47" t="n">
        <x:f>SUM('13-Week Forecast'!B30:N30)</x:f>
        <x:v>809500</x:v>
      </x:c>
      <x:c r="C28" s="23" t="str">
        <x:v>Confirm committed payments and discretionary cash.</x:v>
      </x:c>
    </x:row>
    <x:row r="29" ht="36" customHeight="1">
      <x:c r="A29" s="76" t="str">
        <x:v>Net cash flow</x:v>
      </x:c>
      <x:c r="B29" s="77" t="n">
        <x:f>B27-B28</x:f>
        <x:v>171000</x:v>
      </x:c>
      <x:c r="C29" s="25" t="str">
        <x:v>Decide whether timing, cost, collection, or financing action is needed.</x:v>
      </x:c>
    </x:row>
  </x:sheetData>
  <x:mergeCells>
    <x:mergeCell ref="A1:N1"/>
  </x:mergeCells>
  <x:pageMargins left="0.7" right="0.7" top="0.75" bottom="0.75" header="0.3" footer="0.3"/>
  <x:drawing xmlns:r="http://schemas.openxmlformats.org/officeDocument/2006/relationships" r:id="R22dddf0323e74b9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3" t="str">
        <x:v>Model Checks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6" t="str">
        <x:v>MODEL STATUS</x:v>
      </x:c>
      <x:c r="B2" s="79" t="str">
        <x:f>IF(COUNTIF(B4:N6,"&lt;&gt;0")=0,"PASS","FAIL")</x:f>
        <x:v>PASS</x:v>
      </x:c>
    </x:row>
    <x:row r="3">
      <x:c r="A3" s="81" t="str">
        <x:v>Check</x:v>
      </x:c>
      <x:c r="B3" s="81" t="str">
        <x:v>Week 1</x:v>
      </x:c>
      <x:c r="C3" s="81" t="str">
        <x:v>Week 2</x:v>
      </x:c>
      <x:c r="D3" s="81" t="str">
        <x:v>Week 3</x:v>
      </x:c>
      <x:c r="E3" s="81" t="str">
        <x:v>Week 4</x:v>
      </x:c>
      <x:c r="F3" s="81" t="str">
        <x:v>Week 5</x:v>
      </x:c>
      <x:c r="G3" s="81" t="str">
        <x:v>Week 6</x:v>
      </x:c>
      <x:c r="H3" s="81" t="str">
        <x:v>Week 7</x:v>
      </x:c>
      <x:c r="I3" s="81" t="str">
        <x:v>Week 8</x:v>
      </x:c>
      <x:c r="J3" s="81" t="str">
        <x:v>Week 9</x:v>
      </x:c>
      <x:c r="K3" s="81" t="str">
        <x:v>Week 10</x:v>
      </x:c>
      <x:c r="L3" s="81" t="str">
        <x:v>Week 11</x:v>
      </x:c>
      <x:c r="M3" s="81" t="str">
        <x:v>Week 12</x:v>
      </x:c>
      <x:c r="N3" s="81" t="str">
        <x:v>Week 13</x:v>
      </x:c>
    </x:row>
    <x:row r="4">
      <x:c r="A4" s="75" t="str">
        <x:v>Beginning-cash roll-forward</x:v>
      </x:c>
      <x:c r="B4" s="82" t="n">
        <x:f>0</x:f>
        <x:v>0</x:v>
      </x:c>
      <x:c r="C4" s="82" t="n">
        <x:f>'13-Week Forecast'!C8-'13-Week Forecast'!B33</x:f>
        <x:v>0</x:v>
      </x:c>
      <x:c r="D4" s="82" t="n">
        <x:f>'13-Week Forecast'!D8-'13-Week Forecast'!C33</x:f>
        <x:v>0</x:v>
      </x:c>
      <x:c r="E4" s="82" t="n">
        <x:f>'13-Week Forecast'!E8-'13-Week Forecast'!D33</x:f>
        <x:v>0</x:v>
      </x:c>
      <x:c r="F4" s="82" t="n">
        <x:f>'13-Week Forecast'!F8-'13-Week Forecast'!E33</x:f>
        <x:v>0</x:v>
      </x:c>
      <x:c r="G4" s="82" t="n">
        <x:f>'13-Week Forecast'!G8-'13-Week Forecast'!F33</x:f>
        <x:v>0</x:v>
      </x:c>
      <x:c r="H4" s="82" t="n">
        <x:f>'13-Week Forecast'!H8-'13-Week Forecast'!G33</x:f>
        <x:v>0</x:v>
      </x:c>
      <x:c r="I4" s="82" t="n">
        <x:f>'13-Week Forecast'!I8-'13-Week Forecast'!H33</x:f>
        <x:v>0</x:v>
      </x:c>
      <x:c r="J4" s="82" t="n">
        <x:f>'13-Week Forecast'!J8-'13-Week Forecast'!I33</x:f>
        <x:v>0</x:v>
      </x:c>
      <x:c r="K4" s="82" t="n">
        <x:f>'13-Week Forecast'!K8-'13-Week Forecast'!J33</x:f>
        <x:v>0</x:v>
      </x:c>
      <x:c r="L4" s="82" t="n">
        <x:f>'13-Week Forecast'!L8-'13-Week Forecast'!K33</x:f>
        <x:v>0</x:v>
      </x:c>
      <x:c r="M4" s="82" t="n">
        <x:f>'13-Week Forecast'!M8-'13-Week Forecast'!L33</x:f>
        <x:v>0</x:v>
      </x:c>
      <x:c r="N4" s="82" t="n">
        <x:f>'13-Week Forecast'!N8-'13-Week Forecast'!M33</x:f>
        <x:v>0</x:v>
      </x:c>
    </x:row>
    <x:row r="5">
      <x:c r="A5" s="75" t="str">
        <x:v>Cash-receipts total</x:v>
      </x:c>
      <x:c r="B5" s="82" t="n">
        <x:f>'13-Week Forecast'!B15-SUM('13-Week Forecast'!B11:B14)</x:f>
        <x:v>0</x:v>
      </x:c>
      <x:c r="C5" s="82" t="n">
        <x:f>'13-Week Forecast'!C15-SUM('13-Week Forecast'!C11:C14)</x:f>
        <x:v>0</x:v>
      </x:c>
      <x:c r="D5" s="82" t="n">
        <x:f>'13-Week Forecast'!D15-SUM('13-Week Forecast'!D11:D14)</x:f>
        <x:v>0</x:v>
      </x:c>
      <x:c r="E5" s="82" t="n">
        <x:f>'13-Week Forecast'!E15-SUM('13-Week Forecast'!E11:E14)</x:f>
        <x:v>0</x:v>
      </x:c>
      <x:c r="F5" s="82" t="n">
        <x:f>'13-Week Forecast'!F15-SUM('13-Week Forecast'!F11:F14)</x:f>
        <x:v>0</x:v>
      </x:c>
      <x:c r="G5" s="82" t="n">
        <x:f>'13-Week Forecast'!G15-SUM('13-Week Forecast'!G11:G14)</x:f>
        <x:v>0</x:v>
      </x:c>
      <x:c r="H5" s="82" t="n">
        <x:f>'13-Week Forecast'!H15-SUM('13-Week Forecast'!H11:H14)</x:f>
        <x:v>0</x:v>
      </x:c>
      <x:c r="I5" s="82" t="n">
        <x:f>'13-Week Forecast'!I15-SUM('13-Week Forecast'!I11:I14)</x:f>
        <x:v>0</x:v>
      </x:c>
      <x:c r="J5" s="82" t="n">
        <x:f>'13-Week Forecast'!J15-SUM('13-Week Forecast'!J11:J14)</x:f>
        <x:v>0</x:v>
      </x:c>
      <x:c r="K5" s="82" t="n">
        <x:f>'13-Week Forecast'!K15-SUM('13-Week Forecast'!K11:K14)</x:f>
        <x:v>0</x:v>
      </x:c>
      <x:c r="L5" s="82" t="n">
        <x:f>'13-Week Forecast'!L15-SUM('13-Week Forecast'!L11:L14)</x:f>
        <x:v>0</x:v>
      </x:c>
      <x:c r="M5" s="82" t="n">
        <x:f>'13-Week Forecast'!M15-SUM('13-Week Forecast'!M11:M14)</x:f>
        <x:v>0</x:v>
      </x:c>
      <x:c r="N5" s="82" t="n">
        <x:f>'13-Week Forecast'!N15-SUM('13-Week Forecast'!N11:N14)</x:f>
        <x:v>0</x:v>
      </x:c>
    </x:row>
    <x:row r="6">
      <x:c r="A6" s="76" t="str">
        <x:v>Cash-disbursements total</x:v>
      </x:c>
      <x:c r="B6" s="83" t="n">
        <x:f>'13-Week Forecast'!B30-SUM('13-Week Forecast'!B18:B29)</x:f>
        <x:v>0</x:v>
      </x:c>
      <x:c r="C6" s="83" t="n">
        <x:f>'13-Week Forecast'!C30-SUM('13-Week Forecast'!C18:C29)</x:f>
        <x:v>0</x:v>
      </x:c>
      <x:c r="D6" s="83" t="n">
        <x:f>'13-Week Forecast'!D30-SUM('13-Week Forecast'!D18:D29)</x:f>
        <x:v>0</x:v>
      </x:c>
      <x:c r="E6" s="83" t="n">
        <x:f>'13-Week Forecast'!E30-SUM('13-Week Forecast'!E18:E29)</x:f>
        <x:v>0</x:v>
      </x:c>
      <x:c r="F6" s="83" t="n">
        <x:f>'13-Week Forecast'!F30-SUM('13-Week Forecast'!F18:F29)</x:f>
        <x:v>0</x:v>
      </x:c>
      <x:c r="G6" s="83" t="n">
        <x:f>'13-Week Forecast'!G30-SUM('13-Week Forecast'!G18:G29)</x:f>
        <x:v>0</x:v>
      </x:c>
      <x:c r="H6" s="83" t="n">
        <x:f>'13-Week Forecast'!H30-SUM('13-Week Forecast'!H18:H29)</x:f>
        <x:v>0</x:v>
      </x:c>
      <x:c r="I6" s="83" t="n">
        <x:f>'13-Week Forecast'!I30-SUM('13-Week Forecast'!I18:I29)</x:f>
        <x:v>0</x:v>
      </x:c>
      <x:c r="J6" s="83" t="n">
        <x:f>'13-Week Forecast'!J30-SUM('13-Week Forecast'!J18:J29)</x:f>
        <x:v>0</x:v>
      </x:c>
      <x:c r="K6" s="83" t="n">
        <x:f>'13-Week Forecast'!K30-SUM('13-Week Forecast'!K18:K29)</x:f>
        <x:v>0</x:v>
      </x:c>
      <x:c r="L6" s="83" t="n">
        <x:f>'13-Week Forecast'!L30-SUM('13-Week Forecast'!L18:L29)</x:f>
        <x:v>0</x:v>
      </x:c>
      <x:c r="M6" s="83" t="n">
        <x:f>'13-Week Forecast'!M30-SUM('13-Week Forecast'!M18:M29)</x:f>
        <x:v>0</x:v>
      </x:c>
      <x:c r="N6" s="83" t="n">
        <x:f>'13-Week Forecast'!N30-SUM('13-Week Forecast'!N18:N29)</x:f>
        <x:v>0</x:v>
      </x:c>
    </x:row>
    <x:row r="8">
      <x:c r="A8" s="86" t="str">
        <x:v>PASS means the core roll-forward and total formulas reconcile. It does not validate the accuracy or completeness of management inputs.</x:v>
      </x:c>
      <x:c r="B8" s="86"/>
      <x:c r="C8" s="86"/>
      <x:c r="D8" s="86"/>
      <x:c r="E8" s="86"/>
      <x:c r="F8" s="86"/>
      <x:c r="G8" s="86"/>
      <x:c r="H8" s="86"/>
      <x:c r="I8" s="86"/>
      <x:c r="J8" s="86"/>
      <x:c r="K8" s="86"/>
      <x:c r="L8" s="86"/>
      <x:c r="M8" s="86"/>
      <x:c r="N8" s="86"/>
    </x:row>
    <x:row r="9">
      <x:c r="A9" s="86"/>
      <x:c r="B9" s="86"/>
      <x:c r="C9" s="86"/>
      <x:c r="D9" s="86"/>
      <x:c r="E9" s="86"/>
      <x:c r="F9" s="86"/>
      <x:c r="G9" s="86"/>
      <x:c r="H9" s="86"/>
      <x:c r="I9" s="86"/>
      <x:c r="J9" s="86"/>
      <x:c r="K9" s="86"/>
      <x:c r="L9" s="86"/>
      <x:c r="M9" s="86"/>
      <x:c r="N9" s="86"/>
    </x:row>
  </x:sheetData>
  <x:mergeCells>
    <x:mergeCell ref="A1:N1"/>
    <x:mergeCell ref="A8:N9"/>
  </x:mergeCells>
  <x:pageMargins left="0.7" right="0.7" top="0.75" bottom="0.75" header="0.3" footer="0.3"/>
</x:worksheet>
</file>